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31IULIE 2025/sed 31 iulie/PH nr. 329 din 14.07.2025 P.29/ANEXE la H.C.J nr.339 din 31.07.2025_P.29/"/>
    </mc:Choice>
  </mc:AlternateContent>
  <xr:revisionPtr revIDLastSave="1" documentId="11_1DBC7CBF35E9AB6FA93D20BD54057C6FF29A9139" xr6:coauthVersionLast="47" xr6:coauthVersionMax="47" xr10:uidLastSave="{E419B6CE-E3F7-4EB7-91C9-C309ACF06E95}"/>
  <bookViews>
    <workbookView xWindow="-110" yWindow="-110" windowWidth="38620" windowHeight="21100" xr2:uid="{00000000-000D-0000-FFFF-FFFF00000000}"/>
  </bookViews>
  <sheets>
    <sheet name="Anexa 2.2 c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  <c r="D26" i="1"/>
  <c r="D24" i="1"/>
  <c r="D22" i="1"/>
  <c r="D21" i="1"/>
</calcChain>
</file>

<file path=xl/sharedStrings.xml><?xml version="1.0" encoding="utf-8"?>
<sst xmlns="http://schemas.openxmlformats.org/spreadsheetml/2006/main" count="68" uniqueCount="50">
  <si>
    <t>Caracteristicile principale și indicatorii tehnico - economici</t>
  </si>
  <si>
    <t>ai obiectivului de investiții</t>
  </si>
  <si>
    <t>Denumirea obiectivului de investiții: „Modernizare DJ703B Moraresti - Uda, km 16+200 - km 17+899, in comuna Uda, L=1.699 km”</t>
  </si>
  <si>
    <t>Faza (Nota conceptuală/SF/DALI/PT)</t>
  </si>
  <si>
    <t>P.T.</t>
  </si>
  <si>
    <t>Beneficiar (UAT)</t>
  </si>
  <si>
    <t>Județul Argeș</t>
  </si>
  <si>
    <t>Amplasament:</t>
  </si>
  <si>
    <t>DJ703B km 16+200 - km 17+899</t>
  </si>
  <si>
    <t>Valoarea totală a investiției (lei inclusiv TVA)</t>
  </si>
  <si>
    <t>din care C+M (lei inclusiv TVA)</t>
  </si>
  <si>
    <t>Curs BNR lei/euro  din data 20/10/2021</t>
  </si>
  <si>
    <t>Valoarea finanțată de Ministerul Dezvoltării, Lucrărilor Publice și Administrației (cheltuieli eligibile lei inclusiv TVA)</t>
  </si>
  <si>
    <t xml:space="preserve">
</t>
  </si>
  <si>
    <t>Valoare finanțată de UAT Județul Argeș (lei inclusiv TVA)</t>
  </si>
  <si>
    <t>DRUMURILE PUBLICE CLASIFICATE ȘI ÎNCADRATE ÎN CONFORMITATE CU PREVEDERILE LEGALE ÎN VIGOARE CA DRUMURI JUDEȚENE, DRUMURI DE INTERES LOCAL, RESPECTIV DRUMURI COMUNALE ȘI/SAU DRUMURI PUBLICE DIN INTERIORUL LOCALITĂȚILOR, PRECUM ȘI VARIANTE OCOLITOARE ALE LOCALITĂȚILOR</t>
  </si>
  <si>
    <t xml:space="preserve">
</t>
  </si>
  <si>
    <t>Indicatori tehnici specifici categoriei de investiții de la art. 4 alin. (1) lit. c) din O.U.G. nr. 95/2021</t>
  </si>
  <si>
    <t>U.M.</t>
  </si>
  <si>
    <t xml:space="preserve">Cantitate </t>
  </si>
  <si>
    <t>Valoare                             (lei inclusiv TVA)</t>
  </si>
  <si>
    <t>Lungime drum  - terasamente</t>
  </si>
  <si>
    <t>m.</t>
  </si>
  <si>
    <t>Lungime drum - strat fundație</t>
  </si>
  <si>
    <t>Lungime drum - strat de bază</t>
  </si>
  <si>
    <t>-</t>
  </si>
  <si>
    <t>Lungime drum - îmbrăcăminte rutieră</t>
  </si>
  <si>
    <t>Lățime parte carosabilă</t>
  </si>
  <si>
    <t>Șanțuri/rigole</t>
  </si>
  <si>
    <t>Trotuare</t>
  </si>
  <si>
    <t xml:space="preserve">Lucrări de consolidare </t>
  </si>
  <si>
    <t>Poduri (număr/lungime totală)</t>
  </si>
  <si>
    <t>buc./m.</t>
  </si>
  <si>
    <t>Pasaje denivelate, tuneluri, viaducte (număr/lungime totală)</t>
  </si>
  <si>
    <t>Alte capacități (podete transversale, podete de acces, semnalizare rutiera, parapet, etc.)</t>
  </si>
  <si>
    <t xml:space="preserve">Standard de cost aprobat prin OMDLPA nr. 1321/2021 (euro fără TVA) </t>
  </si>
  <si>
    <t>km</t>
  </si>
  <si>
    <t>Verificare încadare în standard de cost</t>
  </si>
  <si>
    <t>Valoarea totală a investiției cu standard de cost, raportată la km drum (euro fără TVA)</t>
  </si>
  <si>
    <t>Anexa 2.2 c</t>
  </si>
  <si>
    <t>la normele metodologice</t>
  </si>
  <si>
    <t xml:space="preserve">                                       Primar/ Președinte/ Reprezentant legal,</t>
  </si>
  <si>
    <t xml:space="preserve">                                                                                       Nume Prenume, MÎNZÎNĂ ION</t>
  </si>
  <si>
    <t xml:space="preserve">                Semnătura.............</t>
  </si>
  <si>
    <t xml:space="preserve">CONTRASEMNEAZĂ </t>
  </si>
  <si>
    <t>SECRETAR GENERAL AL JUDEȚULUI ARGEȘ</t>
  </si>
  <si>
    <t>DIRECTOR Executiv</t>
  </si>
  <si>
    <t>Ionel VOICA</t>
  </si>
  <si>
    <t>Alin STOICEA</t>
  </si>
  <si>
    <t>Anexa  nr.2 la H.C.J nr.339 din 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</si>
</sst>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rive\Google%20Earth\HVID%202\Proiecte\P.2509%20-%20DJ703B%20Uda%20PTDE%20-%20Grafic%20Tends\04%20PTDE\Anghel%20Saligny\Anexa%202.2.c%20DJ703B%20Morarest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2.2 a"/>
      <sheetName val="Anexa 2.2 b"/>
      <sheetName val="Anexa 2.2 c"/>
      <sheetName val="Defalcare Anexa2.2c"/>
      <sheetName val="Anexa 2.2 d"/>
    </sheetNames>
    <sheetDataSet>
      <sheetData sheetId="0" refreshError="1"/>
      <sheetData sheetId="1" refreshError="1"/>
      <sheetData sheetId="2" refreshError="1"/>
      <sheetData sheetId="3">
        <row r="2">
          <cell r="H2">
            <v>193622.48430000001</v>
          </cell>
        </row>
        <row r="9">
          <cell r="H9">
            <v>1663320.9530000002</v>
          </cell>
        </row>
        <row r="12">
          <cell r="H12">
            <v>2024583.4139999999</v>
          </cell>
        </row>
        <row r="15">
          <cell r="H15">
            <v>898278.40199999989</v>
          </cell>
        </row>
        <row r="18">
          <cell r="H18">
            <v>1047151.7317000001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7"/>
  <sheetViews>
    <sheetView tabSelected="1" zoomScale="85" zoomScaleNormal="85" workbookViewId="0">
      <selection activeCell="K19" sqref="K19"/>
    </sheetView>
  </sheetViews>
  <sheetFormatPr defaultColWidth="9.1796875" defaultRowHeight="15.5" x14ac:dyDescent="0.35"/>
  <cols>
    <col min="1" max="1" width="60.81640625" style="1" customWidth="1"/>
    <col min="2" max="3" width="11" style="1" customWidth="1"/>
    <col min="4" max="4" width="24" style="1" customWidth="1"/>
    <col min="5" max="5" width="18.36328125" style="1" customWidth="1"/>
    <col min="6" max="8" width="9.1796875" style="1"/>
    <col min="9" max="9" width="16" style="1" customWidth="1"/>
    <col min="10" max="10" width="19.81640625" style="1" customWidth="1"/>
    <col min="11" max="11" width="27.1796875" style="1" customWidth="1"/>
    <col min="12" max="12" width="20.81640625" style="1" customWidth="1"/>
    <col min="13" max="13" width="13.1796875" style="1" bestFit="1" customWidth="1"/>
    <col min="14" max="16384" width="9.1796875" style="1"/>
  </cols>
  <sheetData>
    <row r="1" spans="1:9" x14ac:dyDescent="0.35">
      <c r="D1" s="2" t="s">
        <v>39</v>
      </c>
    </row>
    <row r="2" spans="1:9" x14ac:dyDescent="0.35">
      <c r="D2" s="3" t="s">
        <v>40</v>
      </c>
    </row>
    <row r="3" spans="1:9" x14ac:dyDescent="0.35">
      <c r="D3" s="4" t="s">
        <v>49</v>
      </c>
    </row>
    <row r="4" spans="1:9" x14ac:dyDescent="0.35">
      <c r="A4" s="24" t="s">
        <v>0</v>
      </c>
      <c r="B4" s="24"/>
      <c r="C4" s="24"/>
      <c r="D4" s="24"/>
    </row>
    <row r="5" spans="1:9" x14ac:dyDescent="0.35">
      <c r="A5" s="24" t="s">
        <v>1</v>
      </c>
      <c r="B5" s="24"/>
      <c r="C5" s="24"/>
      <c r="D5" s="24"/>
    </row>
    <row r="6" spans="1:9" x14ac:dyDescent="0.35">
      <c r="A6" s="5"/>
      <c r="B6" s="5"/>
      <c r="C6" s="5"/>
      <c r="D6" s="5"/>
    </row>
    <row r="7" spans="1:9" x14ac:dyDescent="0.35">
      <c r="A7" s="5"/>
    </row>
    <row r="8" spans="1:9" ht="31.5" customHeight="1" x14ac:dyDescent="0.35">
      <c r="A8" s="25" t="s">
        <v>2</v>
      </c>
      <c r="B8" s="26"/>
      <c r="C8" s="26"/>
      <c r="D8" s="27"/>
    </row>
    <row r="9" spans="1:9" x14ac:dyDescent="0.35">
      <c r="A9" s="21" t="s">
        <v>3</v>
      </c>
      <c r="B9" s="21"/>
      <c r="C9" s="22" t="s">
        <v>4</v>
      </c>
      <c r="D9" s="23"/>
    </row>
    <row r="10" spans="1:9" x14ac:dyDescent="0.35">
      <c r="A10" s="21" t="s">
        <v>5</v>
      </c>
      <c r="B10" s="21"/>
      <c r="C10" s="22" t="s">
        <v>6</v>
      </c>
      <c r="D10" s="23"/>
    </row>
    <row r="11" spans="1:9" ht="15.75" customHeight="1" x14ac:dyDescent="0.35">
      <c r="A11" s="21" t="s">
        <v>7</v>
      </c>
      <c r="B11" s="21"/>
      <c r="C11" s="22" t="s">
        <v>8</v>
      </c>
      <c r="D11" s="23"/>
    </row>
    <row r="12" spans="1:9" x14ac:dyDescent="0.35">
      <c r="A12" s="21" t="s">
        <v>9</v>
      </c>
      <c r="B12" s="21"/>
      <c r="C12" s="28">
        <v>6779553.5099999998</v>
      </c>
      <c r="D12" s="29"/>
    </row>
    <row r="13" spans="1:9" x14ac:dyDescent="0.35">
      <c r="A13" s="21" t="s">
        <v>10</v>
      </c>
      <c r="B13" s="21"/>
      <c r="C13" s="28">
        <v>5882093.7999999998</v>
      </c>
      <c r="D13" s="29"/>
    </row>
    <row r="14" spans="1:9" x14ac:dyDescent="0.35">
      <c r="A14" s="21" t="s">
        <v>11</v>
      </c>
      <c r="B14" s="21"/>
      <c r="C14" s="30">
        <v>4.9489999999999998</v>
      </c>
      <c r="D14" s="31"/>
    </row>
    <row r="15" spans="1:9" ht="31" x14ac:dyDescent="0.35">
      <c r="A15" s="21" t="s">
        <v>12</v>
      </c>
      <c r="B15" s="21"/>
      <c r="C15" s="28">
        <v>5666634.6200000001</v>
      </c>
      <c r="D15" s="29"/>
      <c r="E15" s="1" t="s">
        <v>13</v>
      </c>
      <c r="I15" s="6"/>
    </row>
    <row r="16" spans="1:9" x14ac:dyDescent="0.35">
      <c r="A16" s="21" t="s">
        <v>14</v>
      </c>
      <c r="B16" s="21"/>
      <c r="C16" s="28">
        <v>1112918.8899999999</v>
      </c>
      <c r="D16" s="29"/>
    </row>
    <row r="17" spans="1:13" x14ac:dyDescent="0.35">
      <c r="A17" s="7"/>
      <c r="B17" s="5"/>
      <c r="C17" s="5"/>
      <c r="D17" s="6"/>
    </row>
    <row r="18" spans="1:13" x14ac:dyDescent="0.35">
      <c r="A18" s="7"/>
      <c r="B18" s="5"/>
      <c r="C18" s="5"/>
      <c r="D18" s="6"/>
    </row>
    <row r="19" spans="1:13" ht="77.5" x14ac:dyDescent="0.35">
      <c r="A19" s="24" t="s">
        <v>15</v>
      </c>
      <c r="B19" s="24"/>
      <c r="C19" s="24"/>
      <c r="D19" s="24"/>
      <c r="E19" s="1" t="s">
        <v>16</v>
      </c>
    </row>
    <row r="20" spans="1:13" ht="30" x14ac:dyDescent="0.35">
      <c r="A20" s="8" t="s">
        <v>17</v>
      </c>
      <c r="B20" s="9" t="s">
        <v>18</v>
      </c>
      <c r="C20" s="9" t="s">
        <v>19</v>
      </c>
      <c r="D20" s="9" t="s">
        <v>20</v>
      </c>
    </row>
    <row r="21" spans="1:13" x14ac:dyDescent="0.35">
      <c r="A21" s="8" t="s">
        <v>21</v>
      </c>
      <c r="B21" s="10" t="s">
        <v>22</v>
      </c>
      <c r="C21" s="11">
        <v>1699</v>
      </c>
      <c r="D21" s="12">
        <f>'[1]Defalcare Anexa2.2c'!H2</f>
        <v>193622.48430000001</v>
      </c>
      <c r="I21" s="6"/>
      <c r="J21" s="6"/>
      <c r="M21" s="6"/>
    </row>
    <row r="22" spans="1:13" x14ac:dyDescent="0.35">
      <c r="A22" s="8" t="s">
        <v>23</v>
      </c>
      <c r="B22" s="10" t="s">
        <v>22</v>
      </c>
      <c r="C22" s="11">
        <v>1699</v>
      </c>
      <c r="D22" s="12">
        <f>'[1]Defalcare Anexa2.2c'!H9</f>
        <v>1663320.9530000002</v>
      </c>
      <c r="I22" s="6"/>
      <c r="J22" s="6"/>
    </row>
    <row r="23" spans="1:13" x14ac:dyDescent="0.35">
      <c r="A23" s="8" t="s">
        <v>24</v>
      </c>
      <c r="B23" s="10" t="s">
        <v>22</v>
      </c>
      <c r="C23" s="11" t="s">
        <v>25</v>
      </c>
      <c r="D23" s="12" t="s">
        <v>25</v>
      </c>
      <c r="I23" s="6"/>
      <c r="J23" s="6"/>
    </row>
    <row r="24" spans="1:13" x14ac:dyDescent="0.35">
      <c r="A24" s="8" t="s">
        <v>26</v>
      </c>
      <c r="B24" s="10" t="s">
        <v>22</v>
      </c>
      <c r="C24" s="11">
        <v>1699</v>
      </c>
      <c r="D24" s="12">
        <f>'[1]Defalcare Anexa2.2c'!H12</f>
        <v>2024583.4139999999</v>
      </c>
      <c r="I24" s="6"/>
      <c r="J24" s="6"/>
    </row>
    <row r="25" spans="1:13" x14ac:dyDescent="0.35">
      <c r="A25" s="8" t="s">
        <v>27</v>
      </c>
      <c r="B25" s="10" t="s">
        <v>22</v>
      </c>
      <c r="C25" s="11">
        <v>6</v>
      </c>
      <c r="D25" s="12" t="s">
        <v>25</v>
      </c>
      <c r="I25" s="6"/>
      <c r="J25" s="6"/>
    </row>
    <row r="26" spans="1:13" x14ac:dyDescent="0.35">
      <c r="A26" s="8" t="s">
        <v>28</v>
      </c>
      <c r="B26" s="10" t="s">
        <v>22</v>
      </c>
      <c r="C26" s="11">
        <v>2810.1</v>
      </c>
      <c r="D26" s="12">
        <f>'[1]Defalcare Anexa2.2c'!H15</f>
        <v>898278.40199999989</v>
      </c>
      <c r="I26" s="6"/>
      <c r="J26" s="6"/>
    </row>
    <row r="27" spans="1:13" x14ac:dyDescent="0.35">
      <c r="A27" s="8" t="s">
        <v>29</v>
      </c>
      <c r="B27" s="10" t="s">
        <v>22</v>
      </c>
      <c r="C27" s="10" t="s">
        <v>25</v>
      </c>
      <c r="D27" s="12" t="s">
        <v>25</v>
      </c>
      <c r="I27" s="6"/>
      <c r="J27" s="6"/>
    </row>
    <row r="28" spans="1:13" x14ac:dyDescent="0.35">
      <c r="A28" s="8" t="s">
        <v>30</v>
      </c>
      <c r="B28" s="10" t="s">
        <v>22</v>
      </c>
      <c r="C28" s="10" t="s">
        <v>25</v>
      </c>
      <c r="D28" s="12" t="s">
        <v>25</v>
      </c>
      <c r="I28" s="6"/>
      <c r="J28" s="6"/>
    </row>
    <row r="29" spans="1:13" x14ac:dyDescent="0.35">
      <c r="A29" s="8" t="s">
        <v>31</v>
      </c>
      <c r="B29" s="10" t="s">
        <v>32</v>
      </c>
      <c r="C29" s="10" t="s">
        <v>25</v>
      </c>
      <c r="D29" s="12" t="s">
        <v>25</v>
      </c>
      <c r="I29" s="6"/>
      <c r="J29" s="6"/>
    </row>
    <row r="30" spans="1:13" x14ac:dyDescent="0.35">
      <c r="A30" s="8" t="s">
        <v>33</v>
      </c>
      <c r="B30" s="10" t="s">
        <v>32</v>
      </c>
      <c r="C30" s="10" t="s">
        <v>25</v>
      </c>
      <c r="D30" s="12" t="s">
        <v>25</v>
      </c>
      <c r="I30" s="6"/>
      <c r="J30" s="6"/>
    </row>
    <row r="31" spans="1:13" ht="30" x14ac:dyDescent="0.35">
      <c r="A31" s="8" t="s">
        <v>34</v>
      </c>
      <c r="B31" s="10"/>
      <c r="C31" s="10"/>
      <c r="D31" s="12">
        <f>'[1]Defalcare Anexa2.2c'!H18+0.02</f>
        <v>1047151.7517000001</v>
      </c>
      <c r="E31" s="13"/>
      <c r="I31" s="6"/>
      <c r="J31" s="6"/>
      <c r="M31" s="6"/>
    </row>
    <row r="32" spans="1:13" x14ac:dyDescent="0.35">
      <c r="A32" s="7"/>
      <c r="B32" s="14"/>
      <c r="C32" s="14"/>
      <c r="D32" s="15"/>
      <c r="I32" s="6"/>
      <c r="J32" s="6"/>
      <c r="M32" s="6"/>
    </row>
    <row r="33" spans="1:13" x14ac:dyDescent="0.35">
      <c r="J33" s="6"/>
      <c r="K33" s="6"/>
      <c r="L33" s="6"/>
      <c r="M33" s="6"/>
    </row>
    <row r="34" spans="1:13" ht="14.25" customHeight="1" x14ac:dyDescent="0.35">
      <c r="A34" s="21" t="s">
        <v>35</v>
      </c>
      <c r="B34" s="21"/>
      <c r="C34" s="10" t="s">
        <v>36</v>
      </c>
      <c r="D34" s="12">
        <v>560000</v>
      </c>
      <c r="I34" s="6"/>
      <c r="K34" s="6"/>
      <c r="L34" s="6"/>
      <c r="M34" s="6"/>
    </row>
    <row r="35" spans="1:13" ht="14.25" customHeight="1" x14ac:dyDescent="0.35">
      <c r="A35" s="25" t="s">
        <v>37</v>
      </c>
      <c r="B35" s="26"/>
      <c r="C35" s="26"/>
      <c r="D35" s="27"/>
      <c r="I35" s="6"/>
      <c r="K35" s="6"/>
      <c r="L35" s="6"/>
      <c r="M35" s="6"/>
    </row>
    <row r="36" spans="1:13" ht="30" customHeight="1" x14ac:dyDescent="0.35">
      <c r="A36" s="21" t="s">
        <v>38</v>
      </c>
      <c r="B36" s="21"/>
      <c r="C36" s="10">
        <v>1.6990000000000001</v>
      </c>
      <c r="D36" s="12">
        <v>556757.52</v>
      </c>
      <c r="I36" s="6"/>
      <c r="M36" s="6"/>
    </row>
    <row r="37" spans="1:13" ht="19.5" customHeight="1" x14ac:dyDescent="0.35">
      <c r="A37" s="16"/>
      <c r="B37" s="16"/>
      <c r="C37" s="16"/>
      <c r="D37" s="15"/>
    </row>
    <row r="38" spans="1:13" ht="15" customHeight="1" x14ac:dyDescent="0.35">
      <c r="A38" s="16"/>
      <c r="B38" s="16"/>
      <c r="C38" s="16"/>
      <c r="D38" s="15"/>
      <c r="E38" s="18"/>
      <c r="F38" s="18"/>
    </row>
    <row r="39" spans="1:13" ht="15" customHeight="1" x14ac:dyDescent="0.35">
      <c r="A39" s="17"/>
      <c r="B39" s="18"/>
      <c r="C39" s="18"/>
      <c r="D39" s="18"/>
      <c r="E39" s="18"/>
      <c r="F39" s="18"/>
    </row>
    <row r="40" spans="1:13" x14ac:dyDescent="0.35">
      <c r="A40" s="19" t="s">
        <v>41</v>
      </c>
      <c r="B40" s="19"/>
      <c r="C40" s="19"/>
      <c r="D40" s="19"/>
      <c r="E40" s="18"/>
      <c r="F40" s="18"/>
    </row>
    <row r="41" spans="1:13" x14ac:dyDescent="0.35">
      <c r="A41" s="19" t="s">
        <v>42</v>
      </c>
      <c r="B41" s="19"/>
      <c r="C41" s="19"/>
      <c r="D41" s="19"/>
      <c r="E41" s="18"/>
      <c r="F41" s="18"/>
    </row>
    <row r="42" spans="1:13" x14ac:dyDescent="0.35">
      <c r="A42" s="20" t="s">
        <v>43</v>
      </c>
      <c r="B42" s="20"/>
      <c r="C42" s="20"/>
      <c r="D42" s="20"/>
      <c r="E42" s="18"/>
      <c r="F42" s="18"/>
    </row>
    <row r="43" spans="1:13" x14ac:dyDescent="0.35">
      <c r="A43" s="18"/>
      <c r="B43" s="18"/>
      <c r="C43" s="18"/>
      <c r="D43" s="18"/>
      <c r="E43" s="18"/>
      <c r="F43" s="18"/>
    </row>
    <row r="44" spans="1:13" x14ac:dyDescent="0.35">
      <c r="A44" s="18"/>
      <c r="B44" s="18"/>
      <c r="C44" s="18"/>
      <c r="D44" s="18"/>
    </row>
    <row r="45" spans="1:13" x14ac:dyDescent="0.35">
      <c r="A45" s="14" t="s">
        <v>44</v>
      </c>
    </row>
    <row r="46" spans="1:13" x14ac:dyDescent="0.35">
      <c r="A46" s="14" t="s">
        <v>45</v>
      </c>
      <c r="D46" s="14" t="s">
        <v>46</v>
      </c>
    </row>
    <row r="47" spans="1:13" x14ac:dyDescent="0.35">
      <c r="A47" s="14" t="s">
        <v>47</v>
      </c>
      <c r="D47" s="14" t="s">
        <v>48</v>
      </c>
    </row>
  </sheetData>
  <mergeCells count="23">
    <mergeCell ref="A19:D19"/>
    <mergeCell ref="A34:B34"/>
    <mergeCell ref="A35:D35"/>
    <mergeCell ref="A36:B36"/>
    <mergeCell ref="A14:B14"/>
    <mergeCell ref="C14:D14"/>
    <mergeCell ref="A15:B15"/>
    <mergeCell ref="C15:D15"/>
    <mergeCell ref="A16:B16"/>
    <mergeCell ref="C16:D16"/>
    <mergeCell ref="A11:B11"/>
    <mergeCell ref="C11:D11"/>
    <mergeCell ref="A12:B12"/>
    <mergeCell ref="C12:D12"/>
    <mergeCell ref="A13:B13"/>
    <mergeCell ref="C13:D13"/>
    <mergeCell ref="A10:B10"/>
    <mergeCell ref="C10:D10"/>
    <mergeCell ref="A4:D4"/>
    <mergeCell ref="A5:D5"/>
    <mergeCell ref="A8:D8"/>
    <mergeCell ref="A9:B9"/>
    <mergeCell ref="C9:D9"/>
  </mergeCells>
  <pageMargins left="0.54" right="0.31" top="0.75" bottom="0.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2.2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Loredana TUCA</cp:lastModifiedBy>
  <cp:lastPrinted>2025-07-08T11:35:47Z</cp:lastPrinted>
  <dcterms:created xsi:type="dcterms:W3CDTF">2025-07-08T11:21:41Z</dcterms:created>
  <dcterms:modified xsi:type="dcterms:W3CDTF">2025-08-06T06:06:08Z</dcterms:modified>
</cp:coreProperties>
</file>